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informacion presupuestaria\"/>
    </mc:Choice>
  </mc:AlternateContent>
  <xr:revisionPtr revIDLastSave="0" documentId="13_ncr:1_{573E0C5F-25C7-45CF-98B2-3FB21F847358}" xr6:coauthVersionLast="47" xr6:coauthVersionMax="47" xr10:uidLastSave="{00000000-0000-0000-0000-000000000000}"/>
  <bookViews>
    <workbookView xWindow="-108" yWindow="-108" windowWidth="23256" windowHeight="12456" xr2:uid="{034E8A42-7D5D-4459-8662-E84BBA79EA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G36" i="1" s="1"/>
  <c r="D35" i="1"/>
  <c r="G35" i="1" s="1"/>
  <c r="D34" i="1"/>
  <c r="G34" i="1" s="1"/>
  <c r="G33" i="1"/>
  <c r="D33" i="1"/>
  <c r="D32" i="1" s="1"/>
  <c r="F32" i="1"/>
  <c r="F37" i="1" s="1"/>
  <c r="E32" i="1"/>
  <c r="E37" i="1" s="1"/>
  <c r="C32" i="1"/>
  <c r="C37" i="1" s="1"/>
  <c r="B32" i="1"/>
  <c r="B37" i="1" s="1"/>
  <c r="D31" i="1"/>
  <c r="G31" i="1" s="1"/>
  <c r="D30" i="1"/>
  <c r="G30" i="1" s="1"/>
  <c r="D29" i="1"/>
  <c r="G29" i="1" s="1"/>
  <c r="D28" i="1"/>
  <c r="G28" i="1" s="1"/>
  <c r="G27" i="1"/>
  <c r="D27" i="1"/>
  <c r="D26" i="1"/>
  <c r="G26" i="1" s="1"/>
  <c r="G25" i="1"/>
  <c r="D25" i="1"/>
  <c r="D24" i="1"/>
  <c r="G24" i="1" s="1"/>
  <c r="D23" i="1"/>
  <c r="G23" i="1" s="1"/>
  <c r="F22" i="1"/>
  <c r="E22" i="1"/>
  <c r="C22" i="1"/>
  <c r="B22" i="1"/>
  <c r="G21" i="1"/>
  <c r="D21" i="1"/>
  <c r="D20" i="1"/>
  <c r="G20" i="1" s="1"/>
  <c r="G19" i="1"/>
  <c r="D19" i="1"/>
  <c r="D18" i="1"/>
  <c r="G18" i="1" s="1"/>
  <c r="D17" i="1"/>
  <c r="G17" i="1" s="1"/>
  <c r="D16" i="1"/>
  <c r="G16" i="1" s="1"/>
  <c r="D15" i="1"/>
  <c r="G15" i="1" s="1"/>
  <c r="G14" i="1" s="1"/>
  <c r="F14" i="1"/>
  <c r="E14" i="1"/>
  <c r="C14" i="1"/>
  <c r="B14" i="1"/>
  <c r="G13" i="1"/>
  <c r="D13" i="1"/>
  <c r="D12" i="1"/>
  <c r="G12" i="1" s="1"/>
  <c r="D11" i="1"/>
  <c r="G11" i="1" s="1"/>
  <c r="D10" i="1"/>
  <c r="G10" i="1" s="1"/>
  <c r="D9" i="1"/>
  <c r="G9" i="1" s="1"/>
  <c r="D8" i="1"/>
  <c r="G8" i="1" s="1"/>
  <c r="G7" i="1"/>
  <c r="D7" i="1"/>
  <c r="D6" i="1"/>
  <c r="D5" i="1" s="1"/>
  <c r="F5" i="1"/>
  <c r="E5" i="1"/>
  <c r="C5" i="1"/>
  <c r="B5" i="1"/>
  <c r="D37" i="1" l="1"/>
  <c r="G32" i="1"/>
  <c r="G22" i="1"/>
  <c r="G6" i="1"/>
  <c r="G5" i="1" s="1"/>
  <c r="D14" i="1"/>
  <c r="D22" i="1"/>
  <c r="G37" i="1" l="1"/>
</calcChain>
</file>

<file path=xl/sharedStrings.xml><?xml version="1.0" encoding="utf-8"?>
<sst xmlns="http://schemas.openxmlformats.org/spreadsheetml/2006/main" count="45" uniqueCount="45">
  <si>
    <t>Municipio de Yuriria
Estado Analítico del Ejercicio del Presupuesto de Egresos
Clasificación Funcional (Finalidad y Función)
Del 1 de Enero al 30 de Junio de 2023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</si>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</sst>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4" fontId="2" fillId="0" borderId="11" xfId="0" applyNumberFormat="1" applyFont="1" applyBorder="1" applyProtection="1">
      <protection locked="0"/>
    </xf>
    <xf numFmtId="0" fontId="3" fillId="0" borderId="0" xfId="0" applyFont="1" applyAlignment="1">
      <alignment horizontal="left" wrapText="1" indent="1"/>
    </xf>
    <xf numFmtId="4" fontId="3" fillId="0" borderId="11" xfId="0" applyNumberFormat="1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</cellXfs>
  <cellStyles count="2">
    <cellStyle name="Normal" xfId="0" builtinId="0"/>
    <cellStyle name="Normal 3" xfId="1" xr:uid="{FCD5FF25-F666-4A95-8310-6B4FEF78F9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720926</xdr:colOff>
      <xdr:row>0</xdr:row>
      <xdr:rowOff>0</xdr:rowOff>
    </xdr:from>
    <xdr:to>
      <xdr:col>0</xdr:col>
      <xdr:colOff>2034540</xdr:colOff>
      <xdr:row>0</xdr:row>
      <xdr:rowOff>777916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C327B0-4FD6-4DBD-B092-3DC1AA19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926" y="0"/>
          <a:ext cx="1313614" cy="7779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2808868</xdr:colOff>
      <xdr:row>48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4AC5A9-F258-4022-BF1E-701B057B51C7}"/>
            </a:ext>
          </a:extLst>
        </xdr:cNvPr>
        <xdr:cNvSpPr txBox="1"/>
      </xdr:nvSpPr>
      <xdr:spPr>
        <a:xfrm>
          <a:off x="0" y="628650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904875</xdr:colOff>
      <xdr:row>42</xdr:row>
      <xdr:rowOff>47625</xdr:rowOff>
    </xdr:from>
    <xdr:to>
      <xdr:col>6</xdr:col>
      <xdr:colOff>114300</xdr:colOff>
      <xdr:row>48</xdr:row>
      <xdr:rowOff>94999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A89253E-AB0F-4F5E-A0B6-8785EAE87E47}"/>
            </a:ext>
          </a:extLst>
        </xdr:cNvPr>
        <xdr:cNvSpPr txBox="1"/>
      </xdr:nvSpPr>
      <xdr:spPr>
        <a:xfrm>
          <a:off x="6094095" y="6334125"/>
          <a:ext cx="31108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5EC2A-ABE6-4EE5-923E-765EB6073945}">
  <dimension ref="A1:G39"/>
  <sheetViews>
    <sheetView tabSelected="1" view="pageBreakPreview" zoomScale="60" zoomScaleNormal="100" workbookViewId="0">
      <selection activeCell="A2" sqref="A2:A4"/>
    </sheetView>
  </sheetViews>
  <sheetFormatPr baseColWidth="10" defaultColWidth="9.33203125" defaultRowHeight="14.4" x14ac:dyDescent="0.3"/>
  <cols>
    <col min="1" max="1" width="61.44140625" style="4" customWidth="1"/>
    <col min="2" max="7" width="14.21875" style="4" customWidth="1"/>
    <col min="8" max="16384" width="9.33203125" style="4"/>
  </cols>
  <sheetData>
    <row r="1" spans="1:7" ht="62.4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5" t="s">
        <v>1</v>
      </c>
      <c r="B2" s="1" t="s">
        <v>2</v>
      </c>
      <c r="C2" s="2"/>
      <c r="D2" s="2"/>
      <c r="E2" s="2"/>
      <c r="F2" s="3"/>
      <c r="G2" s="6" t="s">
        <v>3</v>
      </c>
    </row>
    <row r="3" spans="1:7" ht="20.399999999999999" x14ac:dyDescent="0.3">
      <c r="A3" s="7"/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7" x14ac:dyDescent="0.3">
      <c r="A4" s="10"/>
      <c r="B4" s="11">
        <v>1</v>
      </c>
      <c r="C4" s="11">
        <v>2</v>
      </c>
      <c r="D4" s="11" t="s">
        <v>9</v>
      </c>
      <c r="E4" s="11">
        <v>4</v>
      </c>
      <c r="F4" s="11">
        <v>5</v>
      </c>
      <c r="G4" s="11" t="s">
        <v>10</v>
      </c>
    </row>
    <row r="5" spans="1:7" x14ac:dyDescent="0.3">
      <c r="A5" s="12" t="s">
        <v>11</v>
      </c>
      <c r="B5" s="13">
        <f t="shared" ref="B5:G5" si="0">SUM(B6:B13)</f>
        <v>110458197.10999998</v>
      </c>
      <c r="C5" s="13">
        <f t="shared" si="0"/>
        <v>13990237.439999999</v>
      </c>
      <c r="D5" s="13">
        <f t="shared" si="0"/>
        <v>124448434.54999998</v>
      </c>
      <c r="E5" s="13">
        <f t="shared" si="0"/>
        <v>58338215.160000004</v>
      </c>
      <c r="F5" s="13">
        <f t="shared" si="0"/>
        <v>58025987.440000005</v>
      </c>
      <c r="G5" s="13">
        <f t="shared" si="0"/>
        <v>66110219.390000001</v>
      </c>
    </row>
    <row r="6" spans="1:7" x14ac:dyDescent="0.3">
      <c r="A6" s="14" t="s">
        <v>12</v>
      </c>
      <c r="B6" s="15">
        <v>9844411.2400000002</v>
      </c>
      <c r="C6" s="15">
        <v>877450</v>
      </c>
      <c r="D6" s="15">
        <f>B6+C6</f>
        <v>10721861.24</v>
      </c>
      <c r="E6" s="15">
        <v>4523239.9800000004</v>
      </c>
      <c r="F6" s="15">
        <v>4483314.76</v>
      </c>
      <c r="G6" s="15">
        <f>D6-E6</f>
        <v>6198621.2599999998</v>
      </c>
    </row>
    <row r="7" spans="1:7" x14ac:dyDescent="0.3">
      <c r="A7" s="14" t="s">
        <v>13</v>
      </c>
      <c r="B7" s="15">
        <v>518188.03</v>
      </c>
      <c r="C7" s="15">
        <v>-58518.22</v>
      </c>
      <c r="D7" s="15">
        <f t="shared" ref="D7:D13" si="1">B7+C7</f>
        <v>459669.81000000006</v>
      </c>
      <c r="E7" s="15">
        <v>197491.03</v>
      </c>
      <c r="F7" s="15">
        <v>197491.03</v>
      </c>
      <c r="G7" s="15">
        <f t="shared" ref="G7:G13" si="2">D7-E7</f>
        <v>262178.78000000003</v>
      </c>
    </row>
    <row r="8" spans="1:7" x14ac:dyDescent="0.3">
      <c r="A8" s="14" t="s">
        <v>14</v>
      </c>
      <c r="B8" s="15">
        <v>31593741.5</v>
      </c>
      <c r="C8" s="15">
        <v>2281378.7799999998</v>
      </c>
      <c r="D8" s="15">
        <f t="shared" si="1"/>
        <v>33875120.280000001</v>
      </c>
      <c r="E8" s="15">
        <v>19007519.789999999</v>
      </c>
      <c r="F8" s="15">
        <v>18921283.710000001</v>
      </c>
      <c r="G8" s="15">
        <f t="shared" si="2"/>
        <v>14867600.490000002</v>
      </c>
    </row>
    <row r="9" spans="1:7" x14ac:dyDescent="0.3">
      <c r="A9" s="14" t="s">
        <v>15</v>
      </c>
      <c r="B9" s="15">
        <v>3185597.18</v>
      </c>
      <c r="C9" s="15">
        <v>-90000</v>
      </c>
      <c r="D9" s="15">
        <f t="shared" si="1"/>
        <v>3095597.18</v>
      </c>
      <c r="E9" s="15">
        <v>1397487.96</v>
      </c>
      <c r="F9" s="15">
        <v>1397487.96</v>
      </c>
      <c r="G9" s="15">
        <f t="shared" si="2"/>
        <v>1698109.2200000002</v>
      </c>
    </row>
    <row r="10" spans="1:7" x14ac:dyDescent="0.3">
      <c r="A10" s="14" t="s">
        <v>16</v>
      </c>
      <c r="B10" s="15">
        <v>20015412.32</v>
      </c>
      <c r="C10" s="15">
        <v>4627204.68</v>
      </c>
      <c r="D10" s="15">
        <f t="shared" si="1"/>
        <v>24642617</v>
      </c>
      <c r="E10" s="15">
        <v>11935253.789999999</v>
      </c>
      <c r="F10" s="15">
        <v>11894187.119999999</v>
      </c>
      <c r="G10" s="15">
        <f t="shared" si="2"/>
        <v>12707363.210000001</v>
      </c>
    </row>
    <row r="11" spans="1:7" x14ac:dyDescent="0.3">
      <c r="A11" s="14" t="s">
        <v>17</v>
      </c>
      <c r="B11" s="15">
        <v>0</v>
      </c>
      <c r="C11" s="15">
        <v>0</v>
      </c>
      <c r="D11" s="15">
        <f t="shared" si="1"/>
        <v>0</v>
      </c>
      <c r="E11" s="15">
        <v>0</v>
      </c>
      <c r="F11" s="15">
        <v>0</v>
      </c>
      <c r="G11" s="15">
        <f t="shared" si="2"/>
        <v>0</v>
      </c>
    </row>
    <row r="12" spans="1:7" x14ac:dyDescent="0.3">
      <c r="A12" s="14" t="s">
        <v>18</v>
      </c>
      <c r="B12" s="15">
        <v>36772086.159999996</v>
      </c>
      <c r="C12" s="15">
        <v>6318792.9699999997</v>
      </c>
      <c r="D12" s="15">
        <f t="shared" si="1"/>
        <v>43090879.129999995</v>
      </c>
      <c r="E12" s="15">
        <v>18222993.760000002</v>
      </c>
      <c r="F12" s="15">
        <v>18222993.760000002</v>
      </c>
      <c r="G12" s="15">
        <f t="shared" si="2"/>
        <v>24867885.369999994</v>
      </c>
    </row>
    <row r="13" spans="1:7" x14ac:dyDescent="0.3">
      <c r="A13" s="14" t="s">
        <v>19</v>
      </c>
      <c r="B13" s="15">
        <v>8528760.6799999997</v>
      </c>
      <c r="C13" s="15">
        <v>33929.230000000003</v>
      </c>
      <c r="D13" s="15">
        <f t="shared" si="1"/>
        <v>8562689.9100000001</v>
      </c>
      <c r="E13" s="15">
        <v>3054228.85</v>
      </c>
      <c r="F13" s="15">
        <v>2909229.1</v>
      </c>
      <c r="G13" s="15">
        <f t="shared" si="2"/>
        <v>5508461.0600000005</v>
      </c>
    </row>
    <row r="14" spans="1:7" x14ac:dyDescent="0.3">
      <c r="A14" s="12" t="s">
        <v>20</v>
      </c>
      <c r="B14" s="13">
        <f t="shared" ref="B14:G14" si="3">SUM(B15:B21)</f>
        <v>197472512.00999996</v>
      </c>
      <c r="C14" s="13">
        <f t="shared" si="3"/>
        <v>27627219.559999995</v>
      </c>
      <c r="D14" s="13">
        <f t="shared" si="3"/>
        <v>225099731.56999999</v>
      </c>
      <c r="E14" s="13">
        <f t="shared" si="3"/>
        <v>95567668.320000008</v>
      </c>
      <c r="F14" s="13">
        <f t="shared" si="3"/>
        <v>94563704.270000011</v>
      </c>
      <c r="G14" s="13">
        <f t="shared" si="3"/>
        <v>129532063.25</v>
      </c>
    </row>
    <row r="15" spans="1:7" x14ac:dyDescent="0.3">
      <c r="A15" s="14" t="s">
        <v>21</v>
      </c>
      <c r="B15" s="15">
        <v>4914161.82</v>
      </c>
      <c r="C15" s="15">
        <v>7172331.6799999997</v>
      </c>
      <c r="D15" s="15">
        <f>B15+C15</f>
        <v>12086493.5</v>
      </c>
      <c r="E15" s="15">
        <v>7514930.3899999997</v>
      </c>
      <c r="F15" s="15">
        <v>7514930.3899999997</v>
      </c>
      <c r="G15" s="15">
        <f t="shared" ref="G15:G21" si="4">D15-E15</f>
        <v>4571563.1100000003</v>
      </c>
    </row>
    <row r="16" spans="1:7" x14ac:dyDescent="0.3">
      <c r="A16" s="14" t="s">
        <v>22</v>
      </c>
      <c r="B16" s="15">
        <v>166214716.44</v>
      </c>
      <c r="C16" s="15">
        <v>17659268.899999999</v>
      </c>
      <c r="D16" s="15">
        <f t="shared" ref="D16:D21" si="5">B16+C16</f>
        <v>183873985.34</v>
      </c>
      <c r="E16" s="15">
        <v>71340631.480000004</v>
      </c>
      <c r="F16" s="15">
        <v>70336667.430000007</v>
      </c>
      <c r="G16" s="15">
        <f t="shared" si="4"/>
        <v>112533353.86</v>
      </c>
    </row>
    <row r="17" spans="1:7" x14ac:dyDescent="0.3">
      <c r="A17" s="14" t="s">
        <v>23</v>
      </c>
      <c r="B17" s="15">
        <v>0</v>
      </c>
      <c r="C17" s="15">
        <v>0</v>
      </c>
      <c r="D17" s="15">
        <f t="shared" si="5"/>
        <v>0</v>
      </c>
      <c r="E17" s="15">
        <v>0</v>
      </c>
      <c r="F17" s="15">
        <v>0</v>
      </c>
      <c r="G17" s="15">
        <f t="shared" si="4"/>
        <v>0</v>
      </c>
    </row>
    <row r="18" spans="1:7" x14ac:dyDescent="0.3">
      <c r="A18" s="14" t="s">
        <v>24</v>
      </c>
      <c r="B18" s="15">
        <v>9668603.1699999999</v>
      </c>
      <c r="C18" s="15">
        <v>3150948.5</v>
      </c>
      <c r="D18" s="15">
        <f t="shared" si="5"/>
        <v>12819551.67</v>
      </c>
      <c r="E18" s="15">
        <v>8898876.6500000004</v>
      </c>
      <c r="F18" s="15">
        <v>8898876.6500000004</v>
      </c>
      <c r="G18" s="15">
        <f t="shared" si="4"/>
        <v>3920675.0199999996</v>
      </c>
    </row>
    <row r="19" spans="1:7" x14ac:dyDescent="0.3">
      <c r="A19" s="14" t="s">
        <v>25</v>
      </c>
      <c r="B19" s="15">
        <v>3793486.92</v>
      </c>
      <c r="C19" s="15">
        <v>-568854.42000000004</v>
      </c>
      <c r="D19" s="15">
        <f t="shared" si="5"/>
        <v>3224632.5</v>
      </c>
      <c r="E19" s="15">
        <v>1822771.19</v>
      </c>
      <c r="F19" s="15">
        <v>1822771.19</v>
      </c>
      <c r="G19" s="15">
        <f t="shared" si="4"/>
        <v>1401861.31</v>
      </c>
    </row>
    <row r="20" spans="1:7" x14ac:dyDescent="0.3">
      <c r="A20" s="14" t="s">
        <v>26</v>
      </c>
      <c r="B20" s="15">
        <v>11026750</v>
      </c>
      <c r="C20" s="15">
        <v>0</v>
      </c>
      <c r="D20" s="15">
        <f t="shared" si="5"/>
        <v>11026750</v>
      </c>
      <c r="E20" s="15">
        <v>5063375</v>
      </c>
      <c r="F20" s="15">
        <v>5063375</v>
      </c>
      <c r="G20" s="15">
        <f t="shared" si="4"/>
        <v>5963375</v>
      </c>
    </row>
    <row r="21" spans="1:7" x14ac:dyDescent="0.3">
      <c r="A21" s="14" t="s">
        <v>27</v>
      </c>
      <c r="B21" s="15">
        <v>1854793.66</v>
      </c>
      <c r="C21" s="15">
        <v>213524.9</v>
      </c>
      <c r="D21" s="15">
        <f t="shared" si="5"/>
        <v>2068318.5599999998</v>
      </c>
      <c r="E21" s="15">
        <v>927083.61</v>
      </c>
      <c r="F21" s="15">
        <v>927083.61</v>
      </c>
      <c r="G21" s="15">
        <f t="shared" si="4"/>
        <v>1141234.9499999997</v>
      </c>
    </row>
    <row r="22" spans="1:7" x14ac:dyDescent="0.3">
      <c r="A22" s="12" t="s">
        <v>28</v>
      </c>
      <c r="B22" s="13">
        <f t="shared" ref="B22:G22" si="6">SUM(B23:B31)</f>
        <v>5480156.4100000001</v>
      </c>
      <c r="C22" s="13">
        <f t="shared" si="6"/>
        <v>933655.81</v>
      </c>
      <c r="D22" s="13">
        <f t="shared" si="6"/>
        <v>6413812.2199999997</v>
      </c>
      <c r="E22" s="13">
        <f t="shared" si="6"/>
        <v>1966727.83</v>
      </c>
      <c r="F22" s="13">
        <f t="shared" si="6"/>
        <v>1966727.83</v>
      </c>
      <c r="G22" s="13">
        <f t="shared" si="6"/>
        <v>4447084.3899999997</v>
      </c>
    </row>
    <row r="23" spans="1:7" x14ac:dyDescent="0.3">
      <c r="A23" s="14" t="s">
        <v>29</v>
      </c>
      <c r="B23" s="15">
        <v>3859607.92</v>
      </c>
      <c r="C23" s="15">
        <v>-369650.67</v>
      </c>
      <c r="D23" s="15">
        <f>B23+C23</f>
        <v>3489957.25</v>
      </c>
      <c r="E23" s="15">
        <v>1322906.82</v>
      </c>
      <c r="F23" s="15">
        <v>1322906.82</v>
      </c>
      <c r="G23" s="15">
        <f t="shared" ref="G23:G31" si="7">D23-E23</f>
        <v>2167050.4299999997</v>
      </c>
    </row>
    <row r="24" spans="1:7" x14ac:dyDescent="0.3">
      <c r="A24" s="14" t="s">
        <v>30</v>
      </c>
      <c r="B24" s="15">
        <v>0</v>
      </c>
      <c r="C24" s="15">
        <v>1013125</v>
      </c>
      <c r="D24" s="15">
        <f t="shared" ref="D24:D31" si="8">B24+C24</f>
        <v>1013125</v>
      </c>
      <c r="E24" s="15">
        <v>0</v>
      </c>
      <c r="F24" s="15">
        <v>0</v>
      </c>
      <c r="G24" s="15">
        <f t="shared" si="7"/>
        <v>1013125</v>
      </c>
    </row>
    <row r="25" spans="1:7" x14ac:dyDescent="0.3">
      <c r="A25" s="14" t="s">
        <v>31</v>
      </c>
      <c r="B25" s="15">
        <v>0</v>
      </c>
      <c r="C25" s="15">
        <v>0</v>
      </c>
      <c r="D25" s="15">
        <f t="shared" si="8"/>
        <v>0</v>
      </c>
      <c r="E25" s="15">
        <v>0</v>
      </c>
      <c r="F25" s="15">
        <v>0</v>
      </c>
      <c r="G25" s="15">
        <f t="shared" si="7"/>
        <v>0</v>
      </c>
    </row>
    <row r="26" spans="1:7" x14ac:dyDescent="0.3">
      <c r="A26" s="14" t="s">
        <v>32</v>
      </c>
      <c r="B26" s="15">
        <v>0</v>
      </c>
      <c r="C26" s="15">
        <v>0</v>
      </c>
      <c r="D26" s="15">
        <f t="shared" si="8"/>
        <v>0</v>
      </c>
      <c r="E26" s="15">
        <v>0</v>
      </c>
      <c r="F26" s="15">
        <v>0</v>
      </c>
      <c r="G26" s="15">
        <f t="shared" si="7"/>
        <v>0</v>
      </c>
    </row>
    <row r="27" spans="1:7" x14ac:dyDescent="0.3">
      <c r="A27" s="14" t="s">
        <v>33</v>
      </c>
      <c r="B27" s="15">
        <v>0</v>
      </c>
      <c r="C27" s="15">
        <v>0</v>
      </c>
      <c r="D27" s="15">
        <f t="shared" si="8"/>
        <v>0</v>
      </c>
      <c r="E27" s="15">
        <v>0</v>
      </c>
      <c r="F27" s="15">
        <v>0</v>
      </c>
      <c r="G27" s="15">
        <f t="shared" si="7"/>
        <v>0</v>
      </c>
    </row>
    <row r="28" spans="1:7" x14ac:dyDescent="0.3">
      <c r="A28" s="14" t="s">
        <v>34</v>
      </c>
      <c r="B28" s="15">
        <v>0</v>
      </c>
      <c r="C28" s="15">
        <v>0</v>
      </c>
      <c r="D28" s="15">
        <f t="shared" si="8"/>
        <v>0</v>
      </c>
      <c r="E28" s="15">
        <v>0</v>
      </c>
      <c r="F28" s="15">
        <v>0</v>
      </c>
      <c r="G28" s="15">
        <f t="shared" si="7"/>
        <v>0</v>
      </c>
    </row>
    <row r="29" spans="1:7" x14ac:dyDescent="0.3">
      <c r="A29" s="14" t="s">
        <v>35</v>
      </c>
      <c r="B29" s="15">
        <v>1620548.49</v>
      </c>
      <c r="C29" s="15">
        <v>290181.48</v>
      </c>
      <c r="D29" s="15">
        <f t="shared" si="8"/>
        <v>1910729.97</v>
      </c>
      <c r="E29" s="15">
        <v>643821.01</v>
      </c>
      <c r="F29" s="15">
        <v>643821.01</v>
      </c>
      <c r="G29" s="15">
        <f t="shared" si="7"/>
        <v>1266908.96</v>
      </c>
    </row>
    <row r="30" spans="1:7" x14ac:dyDescent="0.3">
      <c r="A30" s="14" t="s">
        <v>36</v>
      </c>
      <c r="B30" s="15">
        <v>0</v>
      </c>
      <c r="C30" s="15">
        <v>0</v>
      </c>
      <c r="D30" s="15">
        <f t="shared" si="8"/>
        <v>0</v>
      </c>
      <c r="E30" s="15">
        <v>0</v>
      </c>
      <c r="F30" s="15">
        <v>0</v>
      </c>
      <c r="G30" s="15">
        <f t="shared" si="7"/>
        <v>0</v>
      </c>
    </row>
    <row r="31" spans="1:7" x14ac:dyDescent="0.3">
      <c r="A31" s="14" t="s">
        <v>37</v>
      </c>
      <c r="B31" s="15">
        <v>0</v>
      </c>
      <c r="C31" s="15">
        <v>0</v>
      </c>
      <c r="D31" s="15">
        <f t="shared" si="8"/>
        <v>0</v>
      </c>
      <c r="E31" s="15">
        <v>0</v>
      </c>
      <c r="F31" s="15">
        <v>0</v>
      </c>
      <c r="G31" s="15">
        <f t="shared" si="7"/>
        <v>0</v>
      </c>
    </row>
    <row r="32" spans="1:7" x14ac:dyDescent="0.3">
      <c r="A32" s="12" t="s">
        <v>38</v>
      </c>
      <c r="B32" s="13">
        <f t="shared" ref="B32:G32" si="9">SUM(B33:B36)</f>
        <v>0</v>
      </c>
      <c r="C32" s="13">
        <f t="shared" si="9"/>
        <v>0</v>
      </c>
      <c r="D32" s="13">
        <f t="shared" si="9"/>
        <v>0</v>
      </c>
      <c r="E32" s="13">
        <f t="shared" si="9"/>
        <v>0</v>
      </c>
      <c r="F32" s="13">
        <f t="shared" si="9"/>
        <v>0</v>
      </c>
      <c r="G32" s="13">
        <f t="shared" si="9"/>
        <v>0</v>
      </c>
    </row>
    <row r="33" spans="1:7" x14ac:dyDescent="0.3">
      <c r="A33" s="14" t="s">
        <v>39</v>
      </c>
      <c r="B33" s="15">
        <v>0</v>
      </c>
      <c r="C33" s="15">
        <v>0</v>
      </c>
      <c r="D33" s="15">
        <f>B33+C33</f>
        <v>0</v>
      </c>
      <c r="E33" s="15">
        <v>0</v>
      </c>
      <c r="F33" s="15">
        <v>0</v>
      </c>
      <c r="G33" s="15">
        <f t="shared" ref="G33:G36" si="10">D33-E33</f>
        <v>0</v>
      </c>
    </row>
    <row r="34" spans="1:7" ht="21.6" x14ac:dyDescent="0.3">
      <c r="A34" s="14" t="s">
        <v>40</v>
      </c>
      <c r="B34" s="15">
        <v>0</v>
      </c>
      <c r="C34" s="15">
        <v>0</v>
      </c>
      <c r="D34" s="15">
        <f t="shared" ref="D34:D36" si="11">B34+C34</f>
        <v>0</v>
      </c>
      <c r="E34" s="15">
        <v>0</v>
      </c>
      <c r="F34" s="15">
        <v>0</v>
      </c>
      <c r="G34" s="15">
        <f t="shared" si="10"/>
        <v>0</v>
      </c>
    </row>
    <row r="35" spans="1:7" x14ac:dyDescent="0.3">
      <c r="A35" s="14" t="s">
        <v>41</v>
      </c>
      <c r="B35" s="15">
        <v>0</v>
      </c>
      <c r="C35" s="15">
        <v>0</v>
      </c>
      <c r="D35" s="15">
        <f t="shared" si="11"/>
        <v>0</v>
      </c>
      <c r="E35" s="15">
        <v>0</v>
      </c>
      <c r="F35" s="15">
        <v>0</v>
      </c>
      <c r="G35" s="15">
        <f t="shared" si="10"/>
        <v>0</v>
      </c>
    </row>
    <row r="36" spans="1:7" x14ac:dyDescent="0.3">
      <c r="A36" s="14" t="s">
        <v>42</v>
      </c>
      <c r="B36" s="15">
        <v>0</v>
      </c>
      <c r="C36" s="15">
        <v>0</v>
      </c>
      <c r="D36" s="15">
        <f t="shared" si="11"/>
        <v>0</v>
      </c>
      <c r="E36" s="15">
        <v>0</v>
      </c>
      <c r="F36" s="15">
        <v>0</v>
      </c>
      <c r="G36" s="15">
        <f t="shared" si="10"/>
        <v>0</v>
      </c>
    </row>
    <row r="37" spans="1:7" x14ac:dyDescent="0.3">
      <c r="A37" s="16" t="s">
        <v>43</v>
      </c>
      <c r="B37" s="17">
        <f t="shared" ref="B37:G37" si="12">SUM(B32+B22+B14+B5)</f>
        <v>313410865.52999997</v>
      </c>
      <c r="C37" s="17">
        <f t="shared" si="12"/>
        <v>42551112.809999995</v>
      </c>
      <c r="D37" s="17">
        <f t="shared" si="12"/>
        <v>355961978.33999997</v>
      </c>
      <c r="E37" s="17">
        <f t="shared" si="12"/>
        <v>155872611.31</v>
      </c>
      <c r="F37" s="17">
        <f t="shared" si="12"/>
        <v>154556419.54000002</v>
      </c>
      <c r="G37" s="17">
        <f t="shared" si="12"/>
        <v>200089367.03</v>
      </c>
    </row>
    <row r="39" spans="1:7" x14ac:dyDescent="0.3">
      <c r="A39" s="4" t="s">
        <v>44</v>
      </c>
    </row>
  </sheetData>
  <mergeCells count="4">
    <mergeCell ref="A1:G1"/>
    <mergeCell ref="A2:A4"/>
    <mergeCell ref="B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2023-08-14T17:05:29Z</cp:lastPrinted>
  <dcterms:created xsi:type="dcterms:W3CDTF">2023-08-14T17:04:58Z</dcterms:created>
  <dcterms:modified xsi:type="dcterms:W3CDTF">2023-08-14T17:05:57Z</dcterms:modified>
</cp:coreProperties>
</file>